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76" l="1"/>
  <c r="I157"/>
  <c r="G157"/>
  <c r="G138"/>
  <c r="I119"/>
  <c r="G119"/>
  <c r="J100"/>
  <c r="I100"/>
  <c r="H100"/>
  <c r="G100"/>
  <c r="F81"/>
  <c r="J81"/>
  <c r="I81"/>
  <c r="H81"/>
  <c r="G81"/>
  <c r="J62"/>
  <c r="I62"/>
  <c r="H62"/>
  <c r="G62"/>
  <c r="F62"/>
  <c r="J43"/>
  <c r="I43"/>
  <c r="H43"/>
  <c r="G43"/>
  <c r="F43"/>
  <c r="J24"/>
  <c r="I24"/>
  <c r="H24"/>
  <c r="G24"/>
  <c r="F24"/>
  <c r="J196" l="1"/>
  <c r="I196"/>
  <c r="H196"/>
  <c r="G196"/>
  <c r="F196"/>
</calcChain>
</file>

<file path=xl/sharedStrings.xml><?xml version="1.0" encoding="utf-8"?>
<sst xmlns="http://schemas.openxmlformats.org/spreadsheetml/2006/main" count="261" uniqueCount="82">
  <si>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</si>
  <si>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</si>
  <si>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</si>
  <si>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</si>
  <si>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</si>
  <si>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</si>
  <si>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</si>
  <si>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</si>
  <si>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</si>
  <si>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</si>
  <si>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</si>
  <si>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</si>
  <si>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</si>
  <si>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</si>
  <si>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</si>
  <si>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</si>
  <si>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</si>
  <si>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</si>
  <si>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</si>
  <si>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</si>
  <si>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</si>
  <si>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</si>
  <si>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</si>
  <si>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</si>
  <si>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</si>
  <si>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</si>
  <si>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</si>
  <si>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</si>
  <si>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</si>
  <si>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</si>
  <si>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</si>
  <si>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</si>
  <si>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</si>
  <si>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</si>
  <si>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</si>
  <si>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</si>
  <si>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</si>
  <si>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</si>
  <si>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</si>
  <si>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 сливочным</t>
  </si>
  <si>
    <t>Чай</t>
  </si>
  <si>
    <t>винегрет</t>
  </si>
  <si>
    <t>Суп картофельный на мясном бульоне с крупой (рис)</t>
  </si>
  <si>
    <t>биточки(котлеты рубленные  из птицы)</t>
  </si>
  <si>
    <t>картофельное пюре</t>
  </si>
  <si>
    <t>Компот из сухофруктов</t>
  </si>
  <si>
    <t>Омлет натуральный</t>
  </si>
  <si>
    <t>Молоко кипяченное</t>
  </si>
  <si>
    <t>Салат из белокачанной капусты с морковью</t>
  </si>
  <si>
    <t>Рассольник Ленинградский</t>
  </si>
  <si>
    <t>Фрикадельки из птицы</t>
  </si>
  <si>
    <t>Рис отварной</t>
  </si>
  <si>
    <t>Каша манная молочная</t>
  </si>
  <si>
    <t>Чай с сахаром</t>
  </si>
  <si>
    <t>Салат овощной из моркови с яблоками</t>
  </si>
  <si>
    <t>Щи из свежей капусты на мясном бульоне</t>
  </si>
  <si>
    <t>Гуляш из птицы в томатном соусе</t>
  </si>
  <si>
    <t>Каша гречневая</t>
  </si>
  <si>
    <t>Кисель фруктовый</t>
  </si>
  <si>
    <t>Оладьи с повидлом</t>
  </si>
  <si>
    <t>Яблоки</t>
  </si>
  <si>
    <t>Салат из огурцов и помидор</t>
  </si>
  <si>
    <t>Суп пюре гороховый</t>
  </si>
  <si>
    <t>Рыба тушенная</t>
  </si>
  <si>
    <t>Капуста тушенная</t>
  </si>
  <si>
    <t xml:space="preserve">Каша овсянная молочная </t>
  </si>
  <si>
    <t>Какао</t>
  </si>
  <si>
    <t>Бутерброд с сыром</t>
  </si>
  <si>
    <t>Салат из секлы</t>
  </si>
  <si>
    <t>Сосиска</t>
  </si>
  <si>
    <t>Картофельное пюре</t>
  </si>
  <si>
    <t>Суп молочный рисовый</t>
  </si>
  <si>
    <t>Борщ со сметанной</t>
  </si>
  <si>
    <t>Макароны отварные</t>
  </si>
  <si>
    <t>Плов с курицей</t>
  </si>
  <si>
    <t>Компот из свежих плодов</t>
  </si>
  <si>
    <t>Суп рыбный</t>
  </si>
  <si>
    <t>Курица тушенная</t>
  </si>
  <si>
    <t>Бутерброд с маслом</t>
  </si>
  <si>
    <t xml:space="preserve">Рыба тушенная </t>
  </si>
  <si>
    <t>директор</t>
  </si>
  <si>
    <t>Кривошеева В.В.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</si>
</sst>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80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81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7.51</v>
      </c>
      <c r="H6" s="40">
        <v>11.72</v>
      </c>
      <c r="I6" s="40">
        <v>37.049999999999997</v>
      </c>
      <c r="J6" s="40">
        <v>285</v>
      </c>
      <c r="K6" s="41">
        <v>182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50</v>
      </c>
      <c r="G9" s="43">
        <v>7.7</v>
      </c>
      <c r="H9" s="43">
        <v>2.67</v>
      </c>
      <c r="I9" s="43">
        <v>53.2</v>
      </c>
      <c r="J9" s="43">
        <v>260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15.41</v>
      </c>
      <c r="H13" s="19">
        <f t="shared" si="0"/>
        <v>14.39</v>
      </c>
      <c r="I13" s="19">
        <f t="shared" si="0"/>
        <v>104.25</v>
      </c>
      <c r="J13" s="19">
        <f t="shared" si="0"/>
        <v>573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0.84</v>
      </c>
      <c r="H14" s="43">
        <v>6.02</v>
      </c>
      <c r="I14" s="43">
        <v>4.37</v>
      </c>
      <c r="J14" s="43">
        <v>75.06</v>
      </c>
      <c r="K14" s="44">
        <v>67</v>
      </c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1.98</v>
      </c>
      <c r="H15" s="43">
        <v>2.74</v>
      </c>
      <c r="I15" s="43">
        <v>14.58</v>
      </c>
      <c r="J15" s="43">
        <v>90.75</v>
      </c>
      <c r="K15" s="44">
        <v>101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80</v>
      </c>
      <c r="G16" s="43">
        <v>9.6999999999999993</v>
      </c>
      <c r="H16" s="43">
        <v>13.92</v>
      </c>
      <c r="I16" s="43">
        <v>7.89</v>
      </c>
      <c r="J16" s="43">
        <v>196</v>
      </c>
      <c r="K16" s="44">
        <v>307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3.26</v>
      </c>
      <c r="H17" s="43">
        <v>9.6199999999999992</v>
      </c>
      <c r="I17" s="43">
        <v>18.89</v>
      </c>
      <c r="J17" s="43">
        <v>181.5</v>
      </c>
      <c r="K17" s="44">
        <v>128</v>
      </c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>
        <v>60</v>
      </c>
      <c r="G20" s="43">
        <v>3.96</v>
      </c>
      <c r="H20" s="43">
        <v>0.72</v>
      </c>
      <c r="I20" s="43">
        <v>1.38</v>
      </c>
      <c r="J20" s="43">
        <v>108.6</v>
      </c>
      <c r="K20" s="44">
        <v>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20.399999999999999</v>
      </c>
      <c r="H23" s="19">
        <f t="shared" si="2"/>
        <v>33.11</v>
      </c>
      <c r="I23" s="19">
        <f t="shared" si="2"/>
        <v>79.12</v>
      </c>
      <c r="J23" s="19">
        <f t="shared" si="2"/>
        <v>784.70999999999992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1260</v>
      </c>
      <c r="G24" s="32">
        <f t="shared" ref="G24:J24" si="4">G13+G23</f>
        <v>35.81</v>
      </c>
      <c r="H24" s="32">
        <f t="shared" si="4"/>
        <v>47.5</v>
      </c>
      <c r="I24" s="32">
        <f t="shared" si="4"/>
        <v>183.37</v>
      </c>
      <c r="J24" s="32">
        <f t="shared" si="4"/>
        <v>1357.71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140</v>
      </c>
      <c r="G25" s="40">
        <v>14.42</v>
      </c>
      <c r="H25" s="40">
        <v>23.8</v>
      </c>
      <c r="I25" s="40">
        <v>2.2400000000000002</v>
      </c>
      <c r="J25" s="40">
        <v>240</v>
      </c>
      <c r="K25" s="41">
        <v>210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5.8</v>
      </c>
      <c r="H27" s="43">
        <v>5</v>
      </c>
      <c r="I27" s="43">
        <v>9.6</v>
      </c>
      <c r="J27" s="43">
        <v>107</v>
      </c>
      <c r="K27" s="44">
        <v>385</v>
      </c>
      <c r="L27" s="43"/>
    </row>
    <row r="28" spans="1:12" ht="15">
      <c r="A28" s="14"/>
      <c r="B28" s="15"/>
      <c r="C28" s="11"/>
      <c r="D28" s="7" t="s">
        <v>23</v>
      </c>
      <c r="E28" s="42"/>
      <c r="F28" s="43">
        <v>50</v>
      </c>
      <c r="G28" s="43">
        <v>7.7</v>
      </c>
      <c r="H28" s="43">
        <v>2.67</v>
      </c>
      <c r="I28" s="43">
        <v>53.2</v>
      </c>
      <c r="J28" s="43">
        <v>260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27.919999999999998</v>
      </c>
      <c r="H32" s="19">
        <f t="shared" ref="H32" si="7">SUM(H25:H31)</f>
        <v>31.47</v>
      </c>
      <c r="I32" s="19">
        <f t="shared" ref="I32" si="8">SUM(I25:I31)</f>
        <v>65.040000000000006</v>
      </c>
      <c r="J32" s="19">
        <f t="shared" ref="J32:L32" si="9">SUM(J25:J31)</f>
        <v>607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1.41</v>
      </c>
      <c r="H33" s="43">
        <v>5.08</v>
      </c>
      <c r="I33" s="43">
        <v>9.02</v>
      </c>
      <c r="J33" s="43">
        <v>87.4</v>
      </c>
      <c r="K33" s="44">
        <v>43</v>
      </c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2.82</v>
      </c>
      <c r="H34" s="43">
        <v>5.29</v>
      </c>
      <c r="I34" s="43">
        <v>11.98</v>
      </c>
      <c r="J34" s="43">
        <v>142.25</v>
      </c>
      <c r="K34" s="44">
        <v>96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60</v>
      </c>
      <c r="G35" s="43">
        <v>10.8</v>
      </c>
      <c r="H35" s="43">
        <v>8.9</v>
      </c>
      <c r="I35" s="43">
        <v>5.8</v>
      </c>
      <c r="J35" s="43">
        <v>139.30000000000001</v>
      </c>
      <c r="K35" s="44">
        <v>308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3.65</v>
      </c>
      <c r="H36" s="43">
        <v>5.37</v>
      </c>
      <c r="I36" s="43">
        <v>36.68</v>
      </c>
      <c r="J36" s="43">
        <v>209.7</v>
      </c>
      <c r="K36" s="44">
        <v>304</v>
      </c>
      <c r="L36" s="43"/>
    </row>
    <row r="37" spans="1:12" ht="1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>
        <v>60</v>
      </c>
      <c r="G39" s="43">
        <v>3.96</v>
      </c>
      <c r="H39" s="43">
        <v>0.72</v>
      </c>
      <c r="I39" s="43">
        <v>1.38</v>
      </c>
      <c r="J39" s="43">
        <v>108.6</v>
      </c>
      <c r="K39" s="44">
        <v>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23.3</v>
      </c>
      <c r="H42" s="19">
        <f t="shared" ref="H42" si="11">SUM(H33:H41)</f>
        <v>25.450000000000003</v>
      </c>
      <c r="I42" s="19">
        <f t="shared" ref="I42" si="12">SUM(I33:I41)</f>
        <v>96.87</v>
      </c>
      <c r="J42" s="19">
        <f t="shared" ref="J42:L42" si="13">SUM(J33:J41)</f>
        <v>820.05000000000007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1210</v>
      </c>
      <c r="G43" s="32">
        <f t="shared" ref="G43" si="14">G32+G42</f>
        <v>51.22</v>
      </c>
      <c r="H43" s="32">
        <f t="shared" ref="H43" si="15">H32+H42</f>
        <v>56.92</v>
      </c>
      <c r="I43" s="32">
        <f t="shared" ref="I43" si="16">I32+I42</f>
        <v>161.91000000000003</v>
      </c>
      <c r="J43" s="32">
        <f t="shared" ref="J43:L43" si="17">J32+J42</f>
        <v>1427.0500000000002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210</v>
      </c>
      <c r="G44" s="40">
        <v>6.11</v>
      </c>
      <c r="H44" s="40">
        <v>10.72</v>
      </c>
      <c r="I44" s="40">
        <v>32.380000000000003</v>
      </c>
      <c r="J44" s="40">
        <v>251</v>
      </c>
      <c r="K44" s="41">
        <v>181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0.02</v>
      </c>
      <c r="I46" s="43">
        <v>14</v>
      </c>
      <c r="J46" s="43">
        <v>28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/>
      <c r="F47" s="43">
        <v>50</v>
      </c>
      <c r="G47" s="43">
        <v>7.7</v>
      </c>
      <c r="H47" s="43">
        <v>2.67</v>
      </c>
      <c r="I47" s="43">
        <v>53.2</v>
      </c>
      <c r="J47" s="43">
        <v>260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14.010000000000002</v>
      </c>
      <c r="H51" s="19">
        <f t="shared" ref="H51" si="19">SUM(H44:H50)</f>
        <v>13.41</v>
      </c>
      <c r="I51" s="19">
        <f t="shared" ref="I51" si="20">SUM(I44:I50)</f>
        <v>99.580000000000013</v>
      </c>
      <c r="J51" s="19">
        <f t="shared" ref="J51:L51" si="21">SUM(J44:J50)</f>
        <v>539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1.08</v>
      </c>
      <c r="H52" s="43">
        <v>0.18</v>
      </c>
      <c r="I52" s="43">
        <v>8.6199999999999992</v>
      </c>
      <c r="J52" s="43">
        <v>40.4</v>
      </c>
      <c r="K52" s="44">
        <v>38</v>
      </c>
      <c r="L52" s="43"/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>
        <v>88</v>
      </c>
      <c r="L53" s="43"/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12.9</v>
      </c>
      <c r="H54" s="43">
        <v>15.34</v>
      </c>
      <c r="I54" s="43">
        <v>4.4800000000000004</v>
      </c>
      <c r="J54" s="43">
        <v>127.1</v>
      </c>
      <c r="K54" s="44">
        <v>405</v>
      </c>
      <c r="L54" s="43"/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0.56999999999999995</v>
      </c>
      <c r="H55" s="43">
        <v>96.24</v>
      </c>
      <c r="I55" s="43">
        <v>0.93</v>
      </c>
      <c r="J55" s="43">
        <v>872.07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</v>
      </c>
      <c r="H56" s="43">
        <v>0</v>
      </c>
      <c r="I56" s="43">
        <v>39.4</v>
      </c>
      <c r="J56" s="43">
        <v>160</v>
      </c>
      <c r="K56" s="44">
        <v>332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>
        <v>60</v>
      </c>
      <c r="G58" s="43">
        <v>3.96</v>
      </c>
      <c r="H58" s="43">
        <v>0.72</v>
      </c>
      <c r="I58" s="43">
        <v>1.38</v>
      </c>
      <c r="J58" s="43">
        <v>108.6</v>
      </c>
      <c r="K58" s="44">
        <v>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20.260000000000002</v>
      </c>
      <c r="H61" s="19">
        <f t="shared" ref="H61" si="23">SUM(H52:H60)</f>
        <v>117.36999999999999</v>
      </c>
      <c r="I61" s="19">
        <f t="shared" ref="I61" si="24">SUM(I52:I60)</f>
        <v>63.300000000000004</v>
      </c>
      <c r="J61" s="19">
        <f t="shared" ref="J61:L61" si="25">SUM(J52:J60)</f>
        <v>1392.92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1320</v>
      </c>
      <c r="G62" s="32">
        <f t="shared" ref="G62" si="26">G51+G61</f>
        <v>34.270000000000003</v>
      </c>
      <c r="H62" s="32">
        <f t="shared" ref="H62" si="27">H51+H61</f>
        <v>130.78</v>
      </c>
      <c r="I62" s="32">
        <f t="shared" ref="I62" si="28">I51+I61</f>
        <v>162.88000000000002</v>
      </c>
      <c r="J62" s="32">
        <f t="shared" ref="J62:L62" si="29">J51+J61</f>
        <v>1931.92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165</v>
      </c>
      <c r="G63" s="40">
        <v>10.7</v>
      </c>
      <c r="H63" s="40">
        <v>11.23</v>
      </c>
      <c r="I63" s="40">
        <v>68.44</v>
      </c>
      <c r="J63" s="40">
        <v>418</v>
      </c>
      <c r="K63" s="41">
        <v>403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5.8</v>
      </c>
      <c r="H65" s="43">
        <v>5</v>
      </c>
      <c r="I65" s="43">
        <v>9.6</v>
      </c>
      <c r="J65" s="43">
        <v>107</v>
      </c>
      <c r="K65" s="44">
        <v>385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16.899999999999999</v>
      </c>
      <c r="H70" s="19">
        <f t="shared" ref="H70" si="31">SUM(H63:H69)</f>
        <v>16.63</v>
      </c>
      <c r="I70" s="19">
        <f t="shared" ref="I70" si="32">SUM(I63:I69)</f>
        <v>87.839999999999989</v>
      </c>
      <c r="J70" s="19">
        <f t="shared" ref="J70:L70" si="33">SUM(J63:J69)</f>
        <v>572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0.59</v>
      </c>
      <c r="H71" s="43">
        <v>69</v>
      </c>
      <c r="I71" s="43">
        <v>2.2400000000000002</v>
      </c>
      <c r="J71" s="43">
        <v>44.52</v>
      </c>
      <c r="K71" s="44">
        <v>15</v>
      </c>
      <c r="L71" s="43"/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9.83</v>
      </c>
      <c r="H72" s="43">
        <v>8.8699999999999992</v>
      </c>
      <c r="I72" s="43">
        <v>16.8</v>
      </c>
      <c r="J72" s="43">
        <v>169.34</v>
      </c>
      <c r="K72" s="44">
        <v>102</v>
      </c>
      <c r="L72" s="43"/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9.75</v>
      </c>
      <c r="H73" s="43">
        <v>4.95</v>
      </c>
      <c r="I73" s="43">
        <v>3.8</v>
      </c>
      <c r="J73" s="43">
        <v>105</v>
      </c>
      <c r="K73" s="44">
        <v>229</v>
      </c>
      <c r="L73" s="43"/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3.1</v>
      </c>
      <c r="H74" s="43">
        <v>4.8600000000000003</v>
      </c>
      <c r="I74" s="43">
        <v>14.14</v>
      </c>
      <c r="J74" s="43">
        <v>112.7</v>
      </c>
      <c r="K74" s="44">
        <v>321</v>
      </c>
      <c r="L74" s="43"/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</v>
      </c>
      <c r="H75" s="43">
        <v>0.02</v>
      </c>
      <c r="I75" s="43">
        <v>14</v>
      </c>
      <c r="J75" s="43">
        <v>28</v>
      </c>
      <c r="K75" s="44">
        <v>376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>
        <v>60</v>
      </c>
      <c r="G77" s="43">
        <v>3.96</v>
      </c>
      <c r="H77" s="43">
        <v>0.72</v>
      </c>
      <c r="I77" s="43">
        <v>1.38</v>
      </c>
      <c r="J77" s="43">
        <v>108.6</v>
      </c>
      <c r="K77" s="44">
        <v>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27.430000000000003</v>
      </c>
      <c r="H80" s="19">
        <f t="shared" ref="H80" si="35">SUM(H71:H79)</f>
        <v>88.42</v>
      </c>
      <c r="I80" s="19">
        <f t="shared" ref="I80" si="36">SUM(I71:I79)</f>
        <v>52.360000000000007</v>
      </c>
      <c r="J80" s="19">
        <f t="shared" ref="J80:L80" si="37">SUM(J71:J79)</f>
        <v>568.16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1285</v>
      </c>
      <c r="G81" s="32">
        <f t="shared" ref="G81" si="38">G70+G80</f>
        <v>44.33</v>
      </c>
      <c r="H81" s="32">
        <f t="shared" ref="H81" si="39">H70+H80</f>
        <v>105.05</v>
      </c>
      <c r="I81" s="32">
        <f t="shared" ref="I81" si="40">I70+I80</f>
        <v>140.19999999999999</v>
      </c>
      <c r="J81" s="32">
        <f t="shared" ref="J81:L81" si="41">J70+J80</f>
        <v>1140.1599999999999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210</v>
      </c>
      <c r="G82" s="40">
        <v>7.82</v>
      </c>
      <c r="H82" s="40">
        <v>12.83</v>
      </c>
      <c r="I82" s="40">
        <v>34.270000000000003</v>
      </c>
      <c r="J82" s="40">
        <v>285</v>
      </c>
      <c r="K82" s="41">
        <v>182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/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50</v>
      </c>
      <c r="G85" s="43">
        <v>16</v>
      </c>
      <c r="H85" s="43">
        <v>1</v>
      </c>
      <c r="I85" s="43">
        <v>70</v>
      </c>
      <c r="J85" s="43">
        <v>250</v>
      </c>
      <c r="K85" s="44">
        <v>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27.9</v>
      </c>
      <c r="H89" s="19">
        <f t="shared" ref="H89" si="43">SUM(H82:H88)</f>
        <v>17.37</v>
      </c>
      <c r="I89" s="19">
        <f t="shared" ref="I89" si="44">SUM(I82:I88)</f>
        <v>121.85</v>
      </c>
      <c r="J89" s="19">
        <f t="shared" ref="J89:L89" si="45">SUM(J82:J88)</f>
        <v>653.6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33</v>
      </c>
      <c r="L90" s="43"/>
    </row>
    <row r="91" spans="1:12" ht="1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86</v>
      </c>
      <c r="H91" s="43">
        <v>8.41</v>
      </c>
      <c r="I91" s="43">
        <v>14.33</v>
      </c>
      <c r="J91" s="43">
        <v>167.41</v>
      </c>
      <c r="K91" s="44">
        <v>87</v>
      </c>
      <c r="L91" s="43"/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55</v>
      </c>
      <c r="G92" s="43">
        <v>8.69</v>
      </c>
      <c r="H92" s="43">
        <v>22.84</v>
      </c>
      <c r="I92" s="43">
        <v>1.8</v>
      </c>
      <c r="J92" s="43">
        <v>7.44</v>
      </c>
      <c r="K92" s="44">
        <v>243</v>
      </c>
      <c r="L92" s="43"/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3.26</v>
      </c>
      <c r="H93" s="43">
        <v>9.6199999999999992</v>
      </c>
      <c r="I93" s="43">
        <v>18.89</v>
      </c>
      <c r="J93" s="43">
        <v>181.5</v>
      </c>
      <c r="K93" s="44">
        <v>128</v>
      </c>
      <c r="L93" s="43"/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</v>
      </c>
      <c r="H94" s="43">
        <v>0</v>
      </c>
      <c r="I94" s="43">
        <v>39.4</v>
      </c>
      <c r="J94" s="43">
        <v>160</v>
      </c>
      <c r="K94" s="44">
        <v>332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>
        <v>60</v>
      </c>
      <c r="G96" s="43">
        <v>3.96</v>
      </c>
      <c r="H96" s="43">
        <v>0.72</v>
      </c>
      <c r="I96" s="43">
        <v>1.38</v>
      </c>
      <c r="J96" s="43">
        <v>108.6</v>
      </c>
      <c r="K96" s="44">
        <v>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102.77</v>
      </c>
      <c r="H99" s="19">
        <f t="shared" ref="H99" si="47">SUM(H90:H98)</f>
        <v>45.239999999999995</v>
      </c>
      <c r="I99" s="19">
        <f t="shared" ref="I99" si="48">SUM(I90:I98)</f>
        <v>80.819999999999993</v>
      </c>
      <c r="J99" s="19">
        <f t="shared" ref="J99:L99" si="49">SUM(J90:J98)</f>
        <v>681.29000000000008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1235</v>
      </c>
      <c r="G100" s="32">
        <f t="shared" ref="G100" si="50">G89+G99</f>
        <v>130.66999999999999</v>
      </c>
      <c r="H100" s="32">
        <f t="shared" ref="H100" si="51">H89+H99</f>
        <v>62.61</v>
      </c>
      <c r="I100" s="32">
        <f t="shared" ref="I100" si="52">I89+I99</f>
        <v>202.67</v>
      </c>
      <c r="J100" s="32">
        <f t="shared" ref="J100:L100" si="53">J89+J99</f>
        <v>1334.89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210</v>
      </c>
      <c r="G101" s="40">
        <v>5.0999999999999996</v>
      </c>
      <c r="H101" s="40">
        <v>10.72</v>
      </c>
      <c r="I101" s="40">
        <v>33.42</v>
      </c>
      <c r="J101" s="40">
        <v>251</v>
      </c>
      <c r="K101" s="41">
        <v>182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0.02</v>
      </c>
      <c r="I103" s="43">
        <v>14</v>
      </c>
      <c r="J103" s="43">
        <v>28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>
        <v>60</v>
      </c>
      <c r="G104" s="43">
        <v>3.96</v>
      </c>
      <c r="H104" s="43">
        <v>0.72</v>
      </c>
      <c r="I104" s="43">
        <v>1.38</v>
      </c>
      <c r="J104" s="43">
        <v>108.6</v>
      </c>
      <c r="K104" s="44">
        <v>7</v>
      </c>
      <c r="L104" s="43"/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9.66</v>
      </c>
      <c r="H108" s="19">
        <f t="shared" si="54"/>
        <v>11.860000000000001</v>
      </c>
      <c r="I108" s="19">
        <f t="shared" si="54"/>
        <v>58.600000000000009</v>
      </c>
      <c r="J108" s="19">
        <f t="shared" si="54"/>
        <v>434.6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100</v>
      </c>
      <c r="G109" s="43">
        <v>1.41</v>
      </c>
      <c r="H109" s="43">
        <v>5.08</v>
      </c>
      <c r="I109" s="43">
        <v>9.02</v>
      </c>
      <c r="J109" s="43">
        <v>87.4</v>
      </c>
      <c r="K109" s="44">
        <v>43</v>
      </c>
      <c r="L109" s="43"/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2.6</v>
      </c>
      <c r="H110" s="43">
        <v>5.12</v>
      </c>
      <c r="I110" s="43">
        <v>10.93</v>
      </c>
      <c r="J110" s="43">
        <v>138.75</v>
      </c>
      <c r="K110" s="44">
        <v>82</v>
      </c>
      <c r="L110" s="43"/>
    </row>
    <row r="111" spans="1:12" ht="15">
      <c r="A111" s="23"/>
      <c r="B111" s="15"/>
      <c r="C111" s="11"/>
      <c r="D111" s="7" t="s">
        <v>28</v>
      </c>
      <c r="E111" s="42" t="s">
        <v>50</v>
      </c>
      <c r="F111" s="43">
        <v>60</v>
      </c>
      <c r="G111" s="43">
        <v>10.8</v>
      </c>
      <c r="H111" s="43">
        <v>8.9</v>
      </c>
      <c r="I111" s="43">
        <v>5.8</v>
      </c>
      <c r="J111" s="43">
        <v>139.30000000000001</v>
      </c>
      <c r="K111" s="44">
        <v>308</v>
      </c>
      <c r="L111" s="43"/>
    </row>
    <row r="112" spans="1:12" ht="1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5.46</v>
      </c>
      <c r="H112" s="43">
        <v>5.79</v>
      </c>
      <c r="I112" s="43">
        <v>30.45</v>
      </c>
      <c r="J112" s="43">
        <v>196.7</v>
      </c>
      <c r="K112" s="44">
        <v>202</v>
      </c>
      <c r="L112" s="43"/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>
        <v>60</v>
      </c>
      <c r="G115" s="43">
        <v>3.96</v>
      </c>
      <c r="H115" s="43">
        <v>0.72</v>
      </c>
      <c r="I115" s="43">
        <v>1.38</v>
      </c>
      <c r="J115" s="43">
        <v>108.6</v>
      </c>
      <c r="K115" s="44">
        <v>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24.89</v>
      </c>
      <c r="H118" s="19">
        <f t="shared" si="56"/>
        <v>25.7</v>
      </c>
      <c r="I118" s="19">
        <f t="shared" si="56"/>
        <v>89.59</v>
      </c>
      <c r="J118" s="19">
        <f t="shared" si="56"/>
        <v>803.55000000000007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1390</v>
      </c>
      <c r="G119" s="32">
        <f t="shared" ref="G119" si="58">G108+G118</f>
        <v>34.549999999999997</v>
      </c>
      <c r="H119" s="32">
        <f t="shared" ref="H119" si="59">H108+H118</f>
        <v>37.56</v>
      </c>
      <c r="I119" s="32">
        <f t="shared" ref="I119" si="60">I108+I118</f>
        <v>148.19</v>
      </c>
      <c r="J119" s="32">
        <f t="shared" ref="J119:L119" si="61">J108+J118</f>
        <v>1238.1500000000001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140</v>
      </c>
      <c r="G120" s="40">
        <v>14.42</v>
      </c>
      <c r="H120" s="40">
        <v>23.8</v>
      </c>
      <c r="I120" s="40">
        <v>2.2400000000000002</v>
      </c>
      <c r="J120" s="40">
        <v>240</v>
      </c>
      <c r="K120" s="41">
        <v>210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0.02</v>
      </c>
      <c r="I122" s="43">
        <v>14</v>
      </c>
      <c r="J122" s="43">
        <v>28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67</v>
      </c>
      <c r="F123" s="43">
        <v>50</v>
      </c>
      <c r="G123" s="43">
        <v>16</v>
      </c>
      <c r="H123" s="43">
        <v>1</v>
      </c>
      <c r="I123" s="43">
        <v>70</v>
      </c>
      <c r="J123" s="43">
        <v>250</v>
      </c>
      <c r="K123" s="44">
        <v>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390</v>
      </c>
      <c r="G127" s="19">
        <f t="shared" ref="G127:J127" si="62">SUM(G120:G126)</f>
        <v>30.619999999999997</v>
      </c>
      <c r="H127" s="19">
        <f t="shared" si="62"/>
        <v>24.82</v>
      </c>
      <c r="I127" s="19">
        <f t="shared" si="62"/>
        <v>86.240000000000009</v>
      </c>
      <c r="J127" s="19">
        <f t="shared" si="62"/>
        <v>518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1.08</v>
      </c>
      <c r="H128" s="43">
        <v>0.18</v>
      </c>
      <c r="I128" s="43">
        <v>8.6199999999999992</v>
      </c>
      <c r="J128" s="43">
        <v>40.4</v>
      </c>
      <c r="K128" s="44">
        <v>38</v>
      </c>
      <c r="L128" s="43"/>
    </row>
    <row r="129" spans="1:12" ht="15">
      <c r="A129" s="14"/>
      <c r="B129" s="15"/>
      <c r="C129" s="11"/>
      <c r="D129" s="7" t="s">
        <v>27</v>
      </c>
      <c r="E129" s="42" t="s">
        <v>42</v>
      </c>
      <c r="F129" s="43">
        <v>250</v>
      </c>
      <c r="G129" s="43">
        <v>1.98</v>
      </c>
      <c r="H129" s="43">
        <v>2.74</v>
      </c>
      <c r="I129" s="43">
        <v>14.58</v>
      </c>
      <c r="J129" s="43">
        <v>90.75</v>
      </c>
      <c r="K129" s="44">
        <v>101</v>
      </c>
      <c r="L129" s="43"/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180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291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0.2</v>
      </c>
      <c r="H132" s="43">
        <v>0.02</v>
      </c>
      <c r="I132" s="43">
        <v>14</v>
      </c>
      <c r="J132" s="43">
        <v>28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>
        <v>60</v>
      </c>
      <c r="G133" s="43">
        <v>3.96</v>
      </c>
      <c r="H133" s="43">
        <v>0.72</v>
      </c>
      <c r="I133" s="43">
        <v>1.38</v>
      </c>
      <c r="J133" s="43">
        <v>108.6</v>
      </c>
      <c r="K133" s="44">
        <v>7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27.52</v>
      </c>
      <c r="H137" s="19">
        <f t="shared" si="64"/>
        <v>20.66</v>
      </c>
      <c r="I137" s="19">
        <f t="shared" si="64"/>
        <v>74.27</v>
      </c>
      <c r="J137" s="19">
        <f t="shared" si="64"/>
        <v>644.75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1180</v>
      </c>
      <c r="G138" s="32">
        <f t="shared" ref="G138" si="66">G127+G137</f>
        <v>58.14</v>
      </c>
      <c r="H138" s="32">
        <f t="shared" ref="H138" si="67">H127+H137</f>
        <v>45.480000000000004</v>
      </c>
      <c r="I138" s="32">
        <f t="shared" ref="I138" si="68">I127+I137</f>
        <v>160.51</v>
      </c>
      <c r="J138" s="32">
        <f t="shared" ref="J138:L138" si="69">J127+J137</f>
        <v>1162.75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210</v>
      </c>
      <c r="G139" s="40">
        <v>7.82</v>
      </c>
      <c r="H139" s="40">
        <v>12.83</v>
      </c>
      <c r="I139" s="40">
        <v>34.270000000000003</v>
      </c>
      <c r="J139" s="40">
        <v>285</v>
      </c>
      <c r="K139" s="41">
        <v>182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0.02</v>
      </c>
      <c r="I141" s="43">
        <v>14</v>
      </c>
      <c r="J141" s="43">
        <v>28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>
        <v>60</v>
      </c>
      <c r="G142" s="43">
        <v>3.96</v>
      </c>
      <c r="H142" s="43">
        <v>0.72</v>
      </c>
      <c r="I142" s="43">
        <v>1.38</v>
      </c>
      <c r="J142" s="43">
        <v>108.6</v>
      </c>
      <c r="K142" s="44">
        <v>7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11.98</v>
      </c>
      <c r="H146" s="19">
        <f t="shared" si="70"/>
        <v>13.57</v>
      </c>
      <c r="I146" s="19">
        <f t="shared" si="70"/>
        <v>49.650000000000006</v>
      </c>
      <c r="J146" s="19">
        <f t="shared" si="70"/>
        <v>421.6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1.41</v>
      </c>
      <c r="H147" s="43">
        <v>5.08</v>
      </c>
      <c r="I147" s="43">
        <v>9.02</v>
      </c>
      <c r="J147" s="43">
        <v>87.4</v>
      </c>
      <c r="K147" s="44">
        <v>43</v>
      </c>
      <c r="L147" s="43"/>
    </row>
    <row r="148" spans="1:12" ht="15">
      <c r="A148" s="23"/>
      <c r="B148" s="15"/>
      <c r="C148" s="11"/>
      <c r="D148" s="7" t="s">
        <v>27</v>
      </c>
      <c r="E148" s="42" t="s">
        <v>55</v>
      </c>
      <c r="F148" s="43">
        <v>250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>
        <v>88</v>
      </c>
      <c r="L148" s="43"/>
    </row>
    <row r="149" spans="1:12" ht="15">
      <c r="A149" s="23"/>
      <c r="B149" s="15"/>
      <c r="C149" s="11"/>
      <c r="D149" s="7" t="s">
        <v>28</v>
      </c>
      <c r="E149" s="42" t="s">
        <v>56</v>
      </c>
      <c r="F149" s="43">
        <v>100</v>
      </c>
      <c r="G149" s="43">
        <v>12.9</v>
      </c>
      <c r="H149" s="43">
        <v>15.34</v>
      </c>
      <c r="I149" s="43">
        <v>4.4800000000000004</v>
      </c>
      <c r="J149" s="43">
        <v>127.1</v>
      </c>
      <c r="K149" s="44">
        <v>405</v>
      </c>
      <c r="L149" s="43"/>
    </row>
    <row r="150" spans="1:12" ht="1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0.56999999999999995</v>
      </c>
      <c r="H150" s="43">
        <v>96.24</v>
      </c>
      <c r="I150" s="43">
        <v>0.93</v>
      </c>
      <c r="J150" s="43">
        <v>872.07</v>
      </c>
      <c r="K150" s="44">
        <v>302</v>
      </c>
      <c r="L150" s="43"/>
    </row>
    <row r="151" spans="1:12" ht="1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>
        <v>342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>
        <v>60</v>
      </c>
      <c r="G153" s="43">
        <v>3.96</v>
      </c>
      <c r="H153" s="43">
        <v>0.72</v>
      </c>
      <c r="I153" s="43">
        <v>1.38</v>
      </c>
      <c r="J153" s="43">
        <v>108.6</v>
      </c>
      <c r="K153" s="44">
        <v>7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20.750000000000004</v>
      </c>
      <c r="H156" s="19">
        <f t="shared" si="72"/>
        <v>122.42999999999999</v>
      </c>
      <c r="I156" s="19">
        <f t="shared" si="72"/>
        <v>52.18</v>
      </c>
      <c r="J156" s="19">
        <f t="shared" si="72"/>
        <v>1394.52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1330</v>
      </c>
      <c r="G157" s="32">
        <f t="shared" ref="G157" si="74">G146+G156</f>
        <v>32.730000000000004</v>
      </c>
      <c r="H157" s="32">
        <f t="shared" ref="H157" si="75">H146+H156</f>
        <v>136</v>
      </c>
      <c r="I157" s="32">
        <f t="shared" ref="I157" si="76">I146+I156</f>
        <v>101.83000000000001</v>
      </c>
      <c r="J157" s="32">
        <f t="shared" ref="J157:L157" si="77">J146+J156</f>
        <v>1816.12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210</v>
      </c>
      <c r="G158" s="40">
        <v>6.11</v>
      </c>
      <c r="H158" s="40">
        <v>10.72</v>
      </c>
      <c r="I158" s="40">
        <v>32.380000000000003</v>
      </c>
      <c r="J158" s="40">
        <v>251</v>
      </c>
      <c r="K158" s="41">
        <v>181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0.02</v>
      </c>
      <c r="I160" s="43">
        <v>14</v>
      </c>
      <c r="J160" s="43">
        <v>28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67</v>
      </c>
      <c r="F161" s="43">
        <v>50</v>
      </c>
      <c r="G161" s="43">
        <v>16</v>
      </c>
      <c r="H161" s="43">
        <v>1</v>
      </c>
      <c r="I161" s="43">
        <v>70</v>
      </c>
      <c r="J161" s="43">
        <v>250</v>
      </c>
      <c r="K161" s="44">
        <v>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22.310000000000002</v>
      </c>
      <c r="H165" s="19">
        <f t="shared" si="78"/>
        <v>11.74</v>
      </c>
      <c r="I165" s="19">
        <f t="shared" si="78"/>
        <v>116.38</v>
      </c>
      <c r="J165" s="19">
        <f t="shared" si="78"/>
        <v>529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33</v>
      </c>
      <c r="L166" s="43"/>
    </row>
    <row r="167" spans="1:12" ht="15">
      <c r="A167" s="23"/>
      <c r="B167" s="15"/>
      <c r="C167" s="11"/>
      <c r="D167" s="7" t="s">
        <v>27</v>
      </c>
      <c r="E167" s="42" t="s">
        <v>76</v>
      </c>
      <c r="F167" s="43">
        <v>250</v>
      </c>
      <c r="G167" s="43">
        <v>86</v>
      </c>
      <c r="H167" s="43">
        <v>8.41</v>
      </c>
      <c r="I167" s="43">
        <v>14.33</v>
      </c>
      <c r="J167" s="43">
        <v>167.41</v>
      </c>
      <c r="K167" s="44">
        <v>87</v>
      </c>
      <c r="L167" s="43"/>
    </row>
    <row r="168" spans="1:12" ht="15">
      <c r="A168" s="23"/>
      <c r="B168" s="15"/>
      <c r="C168" s="11"/>
      <c r="D168" s="7" t="s">
        <v>28</v>
      </c>
      <c r="E168" s="42" t="s">
        <v>77</v>
      </c>
      <c r="F168" s="43">
        <v>80</v>
      </c>
      <c r="G168" s="43">
        <v>17.649999999999999</v>
      </c>
      <c r="H168" s="43">
        <v>14.58</v>
      </c>
      <c r="I168" s="43">
        <v>4.7</v>
      </c>
      <c r="J168" s="43">
        <v>221</v>
      </c>
      <c r="K168" s="44">
        <v>290</v>
      </c>
      <c r="L168" s="43"/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3.26</v>
      </c>
      <c r="H169" s="43">
        <v>9.6199999999999992</v>
      </c>
      <c r="I169" s="43">
        <v>18.89</v>
      </c>
      <c r="J169" s="43">
        <v>181.5</v>
      </c>
      <c r="K169" s="44">
        <v>128</v>
      </c>
      <c r="L169" s="43"/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>
        <v>342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>
        <v>60</v>
      </c>
      <c r="G172" s="43">
        <v>3.96</v>
      </c>
      <c r="H172" s="43">
        <v>0.72</v>
      </c>
      <c r="I172" s="43">
        <v>1.38</v>
      </c>
      <c r="J172" s="43">
        <v>108.6</v>
      </c>
      <c r="K172" s="44">
        <v>7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111.88999999999999</v>
      </c>
      <c r="H175" s="19">
        <f t="shared" si="80"/>
        <v>37.139999999999993</v>
      </c>
      <c r="I175" s="19">
        <f t="shared" si="80"/>
        <v>72.199999999999989</v>
      </c>
      <c r="J175" s="19">
        <f t="shared" si="80"/>
        <v>849.45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1260</v>
      </c>
      <c r="G176" s="32">
        <f t="shared" ref="G176" si="82">G165+G175</f>
        <v>134.19999999999999</v>
      </c>
      <c r="H176" s="32">
        <f t="shared" ref="H176" si="83">H165+H175</f>
        <v>48.879999999999995</v>
      </c>
      <c r="I176" s="32">
        <f t="shared" ref="I176" si="84">I165+I175</f>
        <v>188.57999999999998</v>
      </c>
      <c r="J176" s="32">
        <f t="shared" ref="J176:L176" si="85">J165+J175</f>
        <v>1378.45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210</v>
      </c>
      <c r="G177" s="40">
        <v>7.51</v>
      </c>
      <c r="H177" s="40">
        <v>11.72</v>
      </c>
      <c r="I177" s="40">
        <v>37.049999999999997</v>
      </c>
      <c r="J177" s="40">
        <v>285</v>
      </c>
      <c r="K177" s="41">
        <v>182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5.8</v>
      </c>
      <c r="H179" s="43">
        <v>5</v>
      </c>
      <c r="I179" s="43">
        <v>9.6</v>
      </c>
      <c r="J179" s="43">
        <v>107</v>
      </c>
      <c r="K179" s="44">
        <v>385</v>
      </c>
      <c r="L179" s="43"/>
    </row>
    <row r="180" spans="1:12" ht="15">
      <c r="A180" s="23"/>
      <c r="B180" s="15"/>
      <c r="C180" s="11"/>
      <c r="D180" s="7" t="s">
        <v>23</v>
      </c>
      <c r="E180" s="42" t="s">
        <v>78</v>
      </c>
      <c r="F180" s="43">
        <v>50</v>
      </c>
      <c r="G180" s="43">
        <v>3.12</v>
      </c>
      <c r="H180" s="43">
        <v>7.57</v>
      </c>
      <c r="I180" s="43">
        <v>19.57</v>
      </c>
      <c r="J180" s="43">
        <v>161.30000000000001</v>
      </c>
      <c r="K180" s="44">
        <v>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16.43</v>
      </c>
      <c r="H184" s="19">
        <f t="shared" si="86"/>
        <v>24.29</v>
      </c>
      <c r="I184" s="19">
        <f t="shared" si="86"/>
        <v>66.22</v>
      </c>
      <c r="J184" s="19">
        <f t="shared" si="86"/>
        <v>553.29999999999995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100</v>
      </c>
      <c r="G185" s="43">
        <v>1.41</v>
      </c>
      <c r="H185" s="43">
        <v>5.08</v>
      </c>
      <c r="I185" s="43">
        <v>9.02</v>
      </c>
      <c r="J185" s="43">
        <v>87.4</v>
      </c>
      <c r="K185" s="44">
        <v>43</v>
      </c>
      <c r="L185" s="43"/>
    </row>
    <row r="186" spans="1:12" ht="15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2.6</v>
      </c>
      <c r="H186" s="43">
        <v>5.12</v>
      </c>
      <c r="I186" s="43">
        <v>10.93</v>
      </c>
      <c r="J186" s="43">
        <v>138.75</v>
      </c>
      <c r="K186" s="44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9.75</v>
      </c>
      <c r="H187" s="43">
        <v>4.95</v>
      </c>
      <c r="I187" s="43">
        <v>3.8</v>
      </c>
      <c r="J187" s="43">
        <v>105</v>
      </c>
      <c r="K187" s="44">
        <v>229</v>
      </c>
      <c r="L187" s="43"/>
    </row>
    <row r="188" spans="1:12" ht="1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5.46</v>
      </c>
      <c r="H188" s="43">
        <v>5.79</v>
      </c>
      <c r="I188" s="43">
        <v>30.45</v>
      </c>
      <c r="J188" s="43">
        <v>196.7</v>
      </c>
      <c r="K188" s="44">
        <v>202</v>
      </c>
      <c r="L188" s="43"/>
    </row>
    <row r="189" spans="1:12" ht="1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0.2</v>
      </c>
      <c r="H189" s="43">
        <v>0.02</v>
      </c>
      <c r="I189" s="43">
        <v>14</v>
      </c>
      <c r="J189" s="43">
        <v>28</v>
      </c>
      <c r="K189" s="44">
        <v>376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>
        <v>60</v>
      </c>
      <c r="G191" s="43">
        <v>3.96</v>
      </c>
      <c r="H191" s="43">
        <v>0.72</v>
      </c>
      <c r="I191" s="43">
        <v>1.38</v>
      </c>
      <c r="J191" s="43">
        <v>108.6</v>
      </c>
      <c r="K191" s="44">
        <v>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23.38</v>
      </c>
      <c r="H194" s="19">
        <f t="shared" si="88"/>
        <v>21.679999999999996</v>
      </c>
      <c r="I194" s="19">
        <f t="shared" si="88"/>
        <v>69.58</v>
      </c>
      <c r="J194" s="19">
        <f t="shared" si="88"/>
        <v>664.44999999999993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1320</v>
      </c>
      <c r="G195" s="32">
        <f t="shared" ref="G195" si="90">G184+G194</f>
        <v>39.81</v>
      </c>
      <c r="H195" s="32">
        <f t="shared" ref="H195" si="91">H184+H194</f>
        <v>45.97</v>
      </c>
      <c r="I195" s="32">
        <f t="shared" ref="I195" si="92">I184+I194</f>
        <v>135.80000000000001</v>
      </c>
      <c r="J195" s="32">
        <f t="shared" ref="J195:L195" si="93">J184+J194</f>
        <v>1217.75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59.573</v>
      </c>
      <c r="H196" s="34">
        <f t="shared" si="94"/>
        <v>71.675000000000011</v>
      </c>
      <c r="I196" s="34">
        <f t="shared" si="94"/>
        <v>158.59399999999999</v>
      </c>
      <c r="J196" s="34">
        <f t="shared" si="94"/>
        <v>1400.4950000000001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2023-10-17T05:35:31Z</dcterms:modified>
</cp:coreProperties>
</file>